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5\"/>
    </mc:Choice>
  </mc:AlternateContent>
  <bookViews>
    <workbookView xWindow="0" yWindow="0" windowWidth="28770" windowHeight="12360"/>
  </bookViews>
  <sheets>
    <sheet name="Лист1" sheetId="1" r:id="rId1"/>
  </sheets>
  <definedNames>
    <definedName name="_xlnm.Print_Titles" localSheetId="0">Лист1!$3:$4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12" i="1" l="1"/>
  <c r="I11" i="1"/>
  <c r="K9" i="1"/>
  <c r="I8" i="1"/>
  <c r="I7" i="1"/>
  <c r="I6" i="1"/>
  <c r="G12" i="1" l="1"/>
  <c r="G11" i="1"/>
  <c r="G10" i="1"/>
  <c r="G9" i="1"/>
  <c r="G8" i="1"/>
  <c r="G7" i="1"/>
  <c r="G6" i="1"/>
  <c r="G5" i="1"/>
  <c r="G14" i="1" l="1"/>
</calcChain>
</file>

<file path=xl/sharedStrings.xml><?xml version="1.0" encoding="utf-8"?>
<sst xmlns="http://schemas.openxmlformats.org/spreadsheetml/2006/main" count="42" uniqueCount="28">
  <si>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</si>
  <si>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</si>
  <si>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</si>
  <si>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</si>
  <si>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по плану </t>
  </si>
  <si>
    <t>цена за ед</t>
  </si>
  <si>
    <t xml:space="preserve">сумма </t>
  </si>
  <si>
    <t xml:space="preserve">Подтверждающий тест-система на гепатит С для ИФА </t>
  </si>
  <si>
    <t xml:space="preserve">Метод выявления инфицированности гепатитом С, посредством обнаружения в крови одновременно антител класса IgG и IgM, образующихся к белкам вируса гепатита С методом иммуноферментный анализа с целью подтверждения скрининговых исследований. </t>
  </si>
  <si>
    <t>набор</t>
  </si>
  <si>
    <t xml:space="preserve"> Тест-система иммуноферментная для определения HBS антигена в сыворотке и плазме  на 12*8 определении </t>
  </si>
  <si>
    <t>Определяемый показатель выявление поверхностного антигена вируса гепатита В в сыворотке или плазме крови человека;Метод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</si>
  <si>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 Тест-система иммуноферментная для выявления антигена Р 24 и антител к ВИЧ 1 и ВИЧ 2 в сыворотке или плазме.</t>
  </si>
  <si>
    <t>Набор реагентов для иммуноферментного выявления антител к ВИЧ-1,2 и антигена р24 ВИЧ-1. Набор предназачен для одновременного выявления антигена р24 ВИЧ-1 и  антител к ВИЧ-1,2. В сыворотке  и плазме крови, а также препаратах крови ( альбумин)«Сэндвич»-вариант ИФА .Планшет стрипированный. Выявление суммарных атнтител и антигена р24. Наличие: пленки для заклеивания планшета, пакета для планшета типа «зип-лок», ванночек для реагентов, наконечников для пипеток, унифицированных неспецефических компонентов ФСБ-Т, СБР, концентрата ТМБ, стоп-реагента. Метод выявления основан на твердофазном иммуноферментном анализе с применением рекомбинантных антигенов ВИЧ-1 и ВИЧ-2 и моноклональных антител к антигену р24 ВИЧ-1. Количество определений: 96 (12х8), включая контроли, (по 4 лунки в каждой постановке), возможны постановки в ручном режиме или с использованием автоматических ИФА-анализаторов открытого типа. Чувствительность по антителам к ВИЧ-1 –не менее 100 %. Чувствительность по антителам к ВИЧ-2 – не менее 100 %. Специфичность: Специфичность по антителам к ВИЧ-1, ВИЧ-2 и антигену р24 ВИЧ-1 – не менее 100 %. .  Проведение исследования без предварительной промывки планшета.</t>
  </si>
  <si>
    <t xml:space="preserve">Тест-система иммуноферментная для подтверждения HBS антигена в сыворотке </t>
  </si>
  <si>
    <t>Предназначен для подтверждения содержания HBs-антигена в образцах сыворотки или плазмы крови человека. Тест основан на способности специфических антител нейтрализовать присутствующий в исследуемых пробах HBsAg.</t>
  </si>
  <si>
    <t>Иммуноферментный анализ на выявление антител к человеческому вирусу гепатита С в сыворотке или плазме человека.</t>
  </si>
  <si>
    <t>Иммуноферментный анализ на выявление антител к человеческому вирусу гепатита С (HCV) в сыворотке или плазме человека. Образование сэндвич-комплекса рекомбинантными белками и синтетическими пептидами, кодируемых NS3, NS4A, NS4B и NS5A областями генома вируса гепатита С с антителами исследуемого образца. (2 пластины)Метод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nm;Объём исследуемого образца не более 100 мкл;Чувствительность анализа - не менее 100% (подтвержденная на коммерческих сероконверсионных панелях Специфичность анализа не менее 99,8% 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</si>
  <si>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микроцид- промывающий и обеззараживающий </t>
  </si>
  <si>
    <t>флакон</t>
  </si>
  <si>
    <t xml:space="preserve">РПГА-БЕСТ антипаллидум
Набор реагентов для выявления антител к Treponema pallidum в реакции пассивной гемагглютинации
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</si>
  <si>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</si>
  <si>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Тест система ИФА предназначена для выявления специфических антител к возбудителю сифилиса в сыворотке (плазме) крови человека и рекомендуется для диагностики сифилиса в скрытой/активной фазе и анамнезе.Основой набора реагентов должен являться рекомбинантный антиген Treponema pallidum, иммобилизованнный на поверхности лунок полистиролового стрипованного планшетаОпределяемый показатель выявление специфических антител IgG и/или IgM к возбудителю сифилиса в сыворотке (плазме) крови;Метод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</si>
  <si>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>контрольная сыворотка АЛТ (для метода Райтмана-Френкеля по конечный точке) в упаковке 12 шт</t>
  </si>
  <si>
    <t>Приложение 1</t>
  </si>
  <si>
    <t>Итого</t>
  </si>
  <si>
    <t>ТОО ANP</t>
  </si>
  <si>
    <t>ТОО Mедио Art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</si>
</sst>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Z_T_-;\-* #,##0.00\ _K_Z_T_-;_-* &quot;-&quot;??\ _K_Z_T_-;_-@_-"/>
  </numFmts>
  <fonts count="8" x14ac:knownFonts="1"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7" fillId="0" borderId="3" xfId="0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" xfId="1" applyFont="1" applyBorder="1" applyAlignment="1">
      <alignment horizontal="left" vertical="top" wrapText="1"/>
    </xf>
    <xf numFmtId="0" fontId="2" fillId="0" borderId="1" xfId="3" applyFont="1" applyBorder="1" applyAlignment="1">
      <alignment horizontal="left" vertical="top" wrapText="1"/>
    </xf>
    <xf numFmtId="0" fontId="2" fillId="0" borderId="2" xfId="3" applyFont="1" applyBorder="1" applyAlignment="1">
      <alignment horizontal="left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left"/>
    </xf>
    <xf numFmtId="0" fontId="0" fillId="0" borderId="6" xfId="0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4" fontId="2" fillId="0" borderId="13" xfId="0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11" xfId="0" applyBorder="1" applyAlignment="1">
      <alignment wrapText="1"/>
    </xf>
    <xf numFmtId="0" fontId="0" fillId="0" borderId="13" xfId="0" applyBorder="1"/>
    <xf numFmtId="0" fontId="0" fillId="0" borderId="3" xfId="0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0" fillId="0" borderId="16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5">
    <cellStyle name="Обычный" xfId="0" builtinId="0"/>
    <cellStyle name="Обычный 115" xfId="3"/>
    <cellStyle name="Обычный 44_Копия План ГЗ в УЗ" xfId="1"/>
    <cellStyle name="Обычный 67_Копия План ГЗ в УЗ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topLeftCell="A7" workbookViewId="0">
      <selection activeCell="B9" sqref="B9"/>
    </sheetView>
  </sheetViews>
  <sheetFormatPr defaultColWidth="11" defaultRowHeight="15.75" x14ac:dyDescent="0.25"/>
  <cols>
    <col min="1" max="1" width="7.125" style="9" customWidth="1"/>
    <col min="2" max="2" width="18.5" style="22" customWidth="1"/>
    <col min="3" max="3" width="64.5" style="16" customWidth="1"/>
    <col min="4" max="4" width="11" style="9"/>
    <col min="5" max="5" width="10.875" style="7"/>
    <col min="6" max="6" width="11" style="9"/>
    <col min="8" max="8" width="11" style="9"/>
    <col min="10" max="10" width="11" style="9"/>
  </cols>
  <sheetData>
    <row r="1" spans="1:11" s="8" customFormat="1" x14ac:dyDescent="0.25">
      <c r="A1" s="9"/>
      <c r="B1" s="22"/>
      <c r="C1" s="16"/>
      <c r="D1" s="9"/>
      <c r="E1" s="7"/>
      <c r="F1" s="9"/>
      <c r="H1" s="9"/>
      <c r="I1" s="14" t="s">
        <v>24</v>
      </c>
      <c r="J1" s="14"/>
    </row>
    <row r="2" spans="1:11" s="8" customFormat="1" ht="16.5" thickBot="1" x14ac:dyDescent="0.3">
      <c r="A2" s="9"/>
      <c r="B2" s="22"/>
      <c r="C2" s="16"/>
      <c r="D2" s="9"/>
      <c r="E2" s="7"/>
      <c r="F2" s="9"/>
      <c r="H2" s="9"/>
      <c r="J2" s="9"/>
    </row>
    <row r="3" spans="1:11" s="1" customFormat="1" x14ac:dyDescent="0.25">
      <c r="A3" s="44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6" t="s">
        <v>6</v>
      </c>
      <c r="H3" s="48" t="s">
        <v>26</v>
      </c>
      <c r="I3" s="49"/>
      <c r="J3" s="48" t="s">
        <v>27</v>
      </c>
      <c r="K3" s="50"/>
    </row>
    <row r="4" spans="1:11" s="1" customFormat="1" x14ac:dyDescent="0.25">
      <c r="A4" s="45"/>
      <c r="B4" s="45"/>
      <c r="C4" s="45"/>
      <c r="D4" s="45"/>
      <c r="E4" s="45"/>
      <c r="F4" s="45"/>
      <c r="G4" s="47"/>
      <c r="H4" s="29" t="s">
        <v>5</v>
      </c>
      <c r="I4" s="41" t="s">
        <v>6</v>
      </c>
      <c r="J4" s="29" t="s">
        <v>5</v>
      </c>
      <c r="K4" s="30" t="s">
        <v>6</v>
      </c>
    </row>
    <row r="5" spans="1:11" s="1" customFormat="1" ht="51" customHeight="1" x14ac:dyDescent="0.25">
      <c r="A5" s="10">
        <v>1</v>
      </c>
      <c r="B5" s="23" t="s">
        <v>7</v>
      </c>
      <c r="C5" s="17" t="s">
        <v>8</v>
      </c>
      <c r="D5" s="10" t="s">
        <v>9</v>
      </c>
      <c r="E5" s="2">
        <v>3</v>
      </c>
      <c r="F5" s="12">
        <v>36000</v>
      </c>
      <c r="G5" s="26">
        <f t="shared" ref="G5:G12" si="0">E5*F5</f>
        <v>108000</v>
      </c>
      <c r="H5" s="33">
        <v>36000</v>
      </c>
      <c r="I5" s="42">
        <f>E5*H5</f>
        <v>108000</v>
      </c>
      <c r="J5" s="31"/>
      <c r="K5" s="32"/>
    </row>
    <row r="6" spans="1:11" s="1" customFormat="1" ht="154.5" customHeight="1" x14ac:dyDescent="0.25">
      <c r="A6" s="10">
        <v>2</v>
      </c>
      <c r="B6" s="18" t="s">
        <v>10</v>
      </c>
      <c r="C6" s="17" t="s">
        <v>11</v>
      </c>
      <c r="D6" s="10" t="s">
        <v>9</v>
      </c>
      <c r="E6" s="2">
        <v>4</v>
      </c>
      <c r="F6" s="11">
        <v>25500</v>
      </c>
      <c r="G6" s="26">
        <f t="shared" si="0"/>
        <v>102000</v>
      </c>
      <c r="H6" s="33">
        <v>25000</v>
      </c>
      <c r="I6" s="42">
        <f>E6*H6</f>
        <v>100000</v>
      </c>
      <c r="J6" s="38"/>
      <c r="K6" s="35"/>
    </row>
    <row r="7" spans="1:11" s="1" customFormat="1" ht="193.5" customHeight="1" x14ac:dyDescent="0.25">
      <c r="A7" s="10">
        <v>3</v>
      </c>
      <c r="B7" s="18" t="s">
        <v>12</v>
      </c>
      <c r="C7" s="17" t="s">
        <v>13</v>
      </c>
      <c r="D7" s="10" t="s">
        <v>9</v>
      </c>
      <c r="E7" s="2">
        <v>3</v>
      </c>
      <c r="F7" s="12">
        <v>70739</v>
      </c>
      <c r="G7" s="26">
        <f t="shared" si="0"/>
        <v>212217</v>
      </c>
      <c r="H7" s="33">
        <v>69000</v>
      </c>
      <c r="I7" s="42">
        <f>E7*H7</f>
        <v>207000</v>
      </c>
      <c r="J7" s="38"/>
      <c r="K7" s="35"/>
    </row>
    <row r="8" spans="1:11" s="1" customFormat="1" ht="54" customHeight="1" x14ac:dyDescent="0.25">
      <c r="A8" s="10">
        <v>4</v>
      </c>
      <c r="B8" s="18" t="s">
        <v>14</v>
      </c>
      <c r="C8" s="17" t="s">
        <v>15</v>
      </c>
      <c r="D8" s="10" t="s">
        <v>9</v>
      </c>
      <c r="E8" s="2">
        <v>4</v>
      </c>
      <c r="F8" s="12">
        <v>25500</v>
      </c>
      <c r="G8" s="26">
        <f t="shared" si="0"/>
        <v>102000</v>
      </c>
      <c r="H8" s="33">
        <v>25500</v>
      </c>
      <c r="I8" s="42">
        <f>E8*H8</f>
        <v>102000</v>
      </c>
      <c r="J8" s="38"/>
      <c r="K8" s="35"/>
    </row>
    <row r="9" spans="1:11" s="1" customFormat="1" ht="198" customHeight="1" x14ac:dyDescent="0.25">
      <c r="A9" s="10">
        <v>5</v>
      </c>
      <c r="B9" s="18" t="s">
        <v>16</v>
      </c>
      <c r="C9" s="17" t="s">
        <v>17</v>
      </c>
      <c r="D9" s="10" t="s">
        <v>9</v>
      </c>
      <c r="E9" s="2">
        <v>4</v>
      </c>
      <c r="F9" s="12">
        <v>310000</v>
      </c>
      <c r="G9" s="26">
        <f t="shared" si="0"/>
        <v>1240000</v>
      </c>
      <c r="H9" s="33"/>
      <c r="I9" s="40"/>
      <c r="J9" s="33">
        <v>310000</v>
      </c>
      <c r="K9" s="34">
        <f>E9*J9</f>
        <v>1240000</v>
      </c>
    </row>
    <row r="10" spans="1:11" s="1" customFormat="1" ht="44.25" customHeight="1" x14ac:dyDescent="0.25">
      <c r="A10" s="10">
        <v>6</v>
      </c>
      <c r="B10" s="18" t="s">
        <v>18</v>
      </c>
      <c r="C10" s="18" t="s">
        <v>18</v>
      </c>
      <c r="D10" s="10" t="s">
        <v>19</v>
      </c>
      <c r="E10" s="2">
        <v>4</v>
      </c>
      <c r="F10" s="12">
        <v>63555</v>
      </c>
      <c r="G10" s="26">
        <f t="shared" si="0"/>
        <v>254220</v>
      </c>
      <c r="H10" s="33"/>
      <c r="I10" s="40"/>
      <c r="J10" s="38"/>
      <c r="K10" s="35"/>
    </row>
    <row r="11" spans="1:11" s="1" customFormat="1" ht="93" customHeight="1" x14ac:dyDescent="0.25">
      <c r="A11" s="10">
        <v>7</v>
      </c>
      <c r="B11" s="24" t="s">
        <v>20</v>
      </c>
      <c r="C11" s="19" t="s">
        <v>20</v>
      </c>
      <c r="D11" s="3" t="s">
        <v>9</v>
      </c>
      <c r="E11" s="2">
        <v>3</v>
      </c>
      <c r="F11" s="12">
        <v>35560</v>
      </c>
      <c r="G11" s="26">
        <f t="shared" si="0"/>
        <v>106680</v>
      </c>
      <c r="H11" s="33">
        <v>35500</v>
      </c>
      <c r="I11" s="42">
        <f>E11*H11</f>
        <v>106500</v>
      </c>
      <c r="J11" s="38"/>
      <c r="K11" s="35"/>
    </row>
    <row r="12" spans="1:11" s="1" customFormat="1" ht="219" customHeight="1" x14ac:dyDescent="0.25">
      <c r="A12" s="4">
        <v>8</v>
      </c>
      <c r="B12" s="25" t="s">
        <v>21</v>
      </c>
      <c r="C12" s="20" t="s">
        <v>22</v>
      </c>
      <c r="D12" s="4" t="s">
        <v>9</v>
      </c>
      <c r="E12" s="5">
        <v>4</v>
      </c>
      <c r="F12" s="6">
        <v>22000</v>
      </c>
      <c r="G12" s="26">
        <f t="shared" si="0"/>
        <v>88000</v>
      </c>
      <c r="H12" s="33">
        <v>22000</v>
      </c>
      <c r="I12" s="42">
        <f>E12*H12</f>
        <v>88000</v>
      </c>
      <c r="J12" s="38"/>
      <c r="K12" s="35"/>
    </row>
    <row r="13" spans="1:11" ht="38.25" customHeight="1" thickBot="1" x14ac:dyDescent="0.3">
      <c r="A13" s="10">
        <v>9</v>
      </c>
      <c r="B13" s="21" t="s">
        <v>23</v>
      </c>
      <c r="C13" s="21" t="s">
        <v>23</v>
      </c>
      <c r="D13" s="10" t="s">
        <v>9</v>
      </c>
      <c r="E13" s="13">
        <v>12</v>
      </c>
      <c r="F13" s="12">
        <v>16464</v>
      </c>
      <c r="G13" s="26">
        <v>197568</v>
      </c>
      <c r="H13" s="36"/>
      <c r="I13" s="43"/>
      <c r="J13" s="39"/>
      <c r="K13" s="37"/>
    </row>
    <row r="14" spans="1:11" x14ac:dyDescent="0.25">
      <c r="A14" s="51" t="s">
        <v>25</v>
      </c>
      <c r="B14" s="52"/>
      <c r="C14" s="52"/>
      <c r="D14" s="52"/>
      <c r="E14" s="52"/>
      <c r="F14" s="53"/>
      <c r="G14" s="15">
        <f>SUM(G5:G13)</f>
        <v>2410685</v>
      </c>
      <c r="H14" s="27"/>
      <c r="I14" s="28"/>
      <c r="J14" s="28"/>
      <c r="K14" s="28"/>
    </row>
  </sheetData>
  <mergeCells count="10">
    <mergeCell ref="F3:F4"/>
    <mergeCell ref="G3:G4"/>
    <mergeCell ref="H3:I3"/>
    <mergeCell ref="J3:K3"/>
    <mergeCell ref="A14:F14"/>
    <mergeCell ref="A3:A4"/>
    <mergeCell ref="B3:B4"/>
    <mergeCell ref="C3:C4"/>
    <mergeCell ref="D3:D4"/>
    <mergeCell ref="E3:E4"/>
  </mergeCells>
  <pageMargins left="0.31496062992125984" right="0.11811023622047245" top="0.74803149606299213" bottom="0.35433070866141736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2021-03-30T04:25:36Z</cp:lastPrinted>
  <dcterms:created xsi:type="dcterms:W3CDTF">2021-03-19T06:14:25Z</dcterms:created>
  <dcterms:modified xsi:type="dcterms:W3CDTF">2021-03-31T04:52:01Z</dcterms:modified>
</cp:coreProperties>
</file>